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9465" activeTab="0"/>
  </bookViews>
  <sheets>
    <sheet name="calcolo tasse 2018,19" sheetId="1" r:id="rId1"/>
  </sheets>
  <definedNames>
    <definedName name="_xlnm.Print_Area" localSheetId="0">'calcolo tasse 2018,19'!#REF!</definedName>
  </definedNames>
  <calcPr fullCalcOnLoad="1"/>
</workbook>
</file>

<file path=xl/comments1.xml><?xml version="1.0" encoding="utf-8"?>
<comments xmlns="http://schemas.openxmlformats.org/spreadsheetml/2006/main">
  <authors>
    <author>Segreteria Didattica</author>
  </authors>
  <commentList>
    <comment ref="D2" authorId="0">
      <text>
        <r>
          <rPr>
            <b/>
            <sz val="9"/>
            <rFont val="Tahoma"/>
            <family val="2"/>
          </rPr>
          <t>Segreteria Didattica:</t>
        </r>
        <r>
          <rPr>
            <sz val="9"/>
            <rFont val="Tahoma"/>
            <family val="2"/>
          </rPr>
          <t xml:space="preserve">
*INSERIRE ANNO DI CORSO PER IL 2023/2024. Per i ripetenti sommare all'anno finale di corso le annualità ripetute. Esempio triennio II ripetente: inserire 5 (3+2) </t>
        </r>
      </text>
    </comment>
    <comment ref="F2" authorId="0">
      <text>
        <r>
          <rPr>
            <b/>
            <sz val="9"/>
            <rFont val="Tahoma"/>
            <family val="2"/>
          </rPr>
          <t>Segreteria Didattica:</t>
        </r>
        <r>
          <rPr>
            <sz val="9"/>
            <rFont val="Tahoma"/>
            <family val="2"/>
          </rPr>
          <t xml:space="preserve">
SELEZIONARE OBBLIGATORIAMENTE "SI" SOLO SE ISCRITTI AL PRIMO ANNO;
PER GLI ANNI SUCCESSIVI SCEGLIERE "SI" SOLO SE SI E' RAGGIUNTO IL NUMERO DI CREDITI PREVISTI DA "REGOLAMENTO TASSE E CONTRIBUTI A.A. 2023/2024" ALTRIMENTI SELEZIONARE "NO"</t>
        </r>
      </text>
    </comment>
  </commentList>
</comments>
</file>

<file path=xl/sharedStrings.xml><?xml version="1.0" encoding="utf-8"?>
<sst xmlns="http://schemas.openxmlformats.org/spreadsheetml/2006/main" count="24" uniqueCount="20">
  <si>
    <t>TASSE</t>
  </si>
  <si>
    <t>RATA I</t>
  </si>
  <si>
    <t>RATA II</t>
  </si>
  <si>
    <t>RATA III</t>
  </si>
  <si>
    <t>I</t>
  </si>
  <si>
    <t>II</t>
  </si>
  <si>
    <t xml:space="preserve"> </t>
  </si>
  <si>
    <t>****ISEE UNIVERSITA'</t>
  </si>
  <si>
    <t>CAMPO EDITABILE</t>
  </si>
  <si>
    <r>
      <t xml:space="preserve">NOME                      </t>
    </r>
    <r>
      <rPr>
        <b/>
        <sz val="8"/>
        <color indexed="18"/>
        <rFont val="Arial"/>
        <family val="2"/>
      </rPr>
      <t>(facoltativo)</t>
    </r>
  </si>
  <si>
    <r>
      <t xml:space="preserve">COGNOME                       </t>
    </r>
    <r>
      <rPr>
        <b/>
        <sz val="8"/>
        <color indexed="18"/>
        <rFont val="Arial"/>
        <family val="2"/>
      </rPr>
      <t xml:space="preserve"> (facoltativo)</t>
    </r>
  </si>
  <si>
    <t>***CAMPO EDITABILE</t>
  </si>
  <si>
    <r>
      <t xml:space="preserve">****valore ISEE Università da € 0 a € 30000 - oltre vedi tabella </t>
    </r>
    <r>
      <rPr>
        <b/>
        <u val="single"/>
        <sz val="11"/>
        <color indexed="8"/>
        <rFont val="Calibri"/>
        <family val="2"/>
      </rPr>
      <t>fascia massima</t>
    </r>
  </si>
  <si>
    <t>II LIVELLO</t>
  </si>
  <si>
    <t>SI</t>
  </si>
  <si>
    <t>LIVELLO</t>
  </si>
  <si>
    <r>
      <t xml:space="preserve">*INSERIRE ANNO DI CORSO PER IL 2023/2024. </t>
    </r>
    <r>
      <rPr>
        <b/>
        <u val="single"/>
        <sz val="11"/>
        <color indexed="8"/>
        <rFont val="Calibri"/>
        <family val="2"/>
      </rPr>
      <t xml:space="preserve">Per i ripetenti sommare all'anno finale di corso le annualità ripetute. Esempio triennio II ripetente: inserire 5 (3+2) </t>
    </r>
  </si>
  <si>
    <r>
      <rPr>
        <sz val="11"/>
        <color theme="1"/>
        <rFont val="Calibri"/>
        <family val="2"/>
      </rPr>
      <t xml:space="preserve">***SELEZIONARE </t>
    </r>
    <r>
      <rPr>
        <b/>
        <u val="single"/>
        <sz val="11"/>
        <color indexed="8"/>
        <rFont val="Calibri"/>
        <family val="2"/>
      </rPr>
      <t>OBBLIGATORIAMENTE</t>
    </r>
    <r>
      <rPr>
        <sz val="11"/>
        <color theme="1"/>
        <rFont val="Calibri"/>
        <family val="2"/>
      </rPr>
      <t xml:space="preserve"> "</t>
    </r>
    <r>
      <rPr>
        <b/>
        <sz val="11"/>
        <color indexed="8"/>
        <rFont val="Calibri"/>
        <family val="2"/>
      </rPr>
      <t>SI</t>
    </r>
    <r>
      <rPr>
        <sz val="11"/>
        <color theme="1"/>
        <rFont val="Calibri"/>
        <family val="2"/>
      </rPr>
      <t>" SELEZIONARE OBBLIGATORIAMENTE "SI" SOLO SE ISCRITTI AL PRIMO ANNO;
PER GLI ANNI SUCCESSIVI SCEGLIERE "SI" SOLO SE SI E' RAGGIUNTO IL NUMERO DI CREDITI PREVISTI DA "REGOLAMENTO TASSE E CONTRIBUTI A.A. 2023/2024" ALTRIMENTI SELEZIONARE "NO"</t>
    </r>
  </si>
  <si>
    <t>*ANNO DI ISCRIZIONE 2023/2024</t>
  </si>
  <si>
    <r>
      <t>CREDITI ACQUISITI DA REGOLAMENTO TASSE E CONTRIBUTI 2023/2024</t>
    </r>
    <r>
      <rPr>
        <b/>
        <sz val="8"/>
        <color indexed="18"/>
        <rFont val="Arial"/>
        <family val="2"/>
      </rPr>
      <t xml:space="preserve">                          (si prega di verificare sul regolamento pubblicato prima dell'inserimento)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</si>
</sst>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sz val="20"/>
      <color indexed="8"/>
      <name val="Calibri"/>
      <family val="2"/>
    </font>
    <font>
      <sz val="22"/>
      <color indexed="8"/>
      <name val="Calibri"/>
      <family val="2"/>
    </font>
    <font>
      <b/>
      <sz val="8"/>
      <color indexed="1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8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69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/>
    </xf>
    <xf numFmtId="0" fontId="44" fillId="33" borderId="13" xfId="0" applyFont="1" applyFill="1" applyBorder="1" applyAlignment="1">
      <alignment horizontal="center" vertical="center"/>
    </xf>
    <xf numFmtId="169" fontId="7" fillId="34" borderId="13" xfId="0" applyNumberFormat="1" applyFont="1" applyFill="1" applyBorder="1" applyAlignment="1" applyProtection="1">
      <alignment horizontal="center" vertical="center"/>
      <protection hidden="1"/>
    </xf>
    <xf numFmtId="169" fontId="7" fillId="0" borderId="13" xfId="0" applyNumberFormat="1" applyFont="1" applyFill="1" applyBorder="1" applyAlignment="1" applyProtection="1">
      <alignment horizontal="center" vertical="center"/>
      <protection hidden="1"/>
    </xf>
    <xf numFmtId="0" fontId="0" fillId="0" borderId="15" xfId="0" applyBorder="1" applyAlignment="1">
      <alignment/>
    </xf>
    <xf numFmtId="169" fontId="41" fillId="33" borderId="13" xfId="0" applyNumberFormat="1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1" fillId="0" borderId="19" xfId="0" applyFont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 wrapText="1"/>
    </xf>
    <xf numFmtId="0" fontId="0" fillId="35" borderId="20" xfId="0" applyFill="1" applyBorder="1" applyAlignment="1">
      <alignment horizontal="left" vertical="center" wrapText="1"/>
    </xf>
    <xf numFmtId="0" fontId="0" fillId="35" borderId="21" xfId="0" applyFill="1" applyBorder="1" applyAlignment="1">
      <alignment horizontal="left" vertical="center"/>
    </xf>
    <xf numFmtId="0" fontId="3" fillId="0" borderId="22" xfId="0" applyNumberFormat="1" applyFont="1" applyFill="1" applyBorder="1" applyAlignment="1" applyProtection="1">
      <alignment horizontal="center" vertical="center"/>
      <protection locked="0"/>
    </xf>
    <xf numFmtId="0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6" fillId="0" borderId="23" xfId="0" applyNumberFormat="1" applyFont="1" applyFill="1" applyBorder="1" applyAlignment="1" applyProtection="1">
      <alignment horizontal="center" vertical="center"/>
      <protection locked="0"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2" borderId="24" xfId="0" applyNumberFormat="1" applyFont="1" applyFill="1" applyBorder="1" applyAlignment="1" applyProtection="1" quotePrefix="1">
      <alignment horizontal="center" vertical="center"/>
      <protection locked="0"/>
    </xf>
    <xf numFmtId="0" fontId="41" fillId="2" borderId="25" xfId="0" applyFont="1" applyFill="1" applyBorder="1" applyAlignment="1">
      <alignment horizontal="center" vertical="center"/>
    </xf>
    <xf numFmtId="0" fontId="0" fillId="35" borderId="26" xfId="0" applyFill="1" applyBorder="1" applyAlignment="1">
      <alignment horizontal="left" vertical="center" wrapText="1"/>
    </xf>
    <xf numFmtId="0" fontId="0" fillId="35" borderId="27" xfId="0" applyFont="1" applyFill="1" applyBorder="1" applyAlignment="1">
      <alignment horizontal="left" vertical="center" wrapText="1"/>
    </xf>
    <xf numFmtId="0" fontId="41" fillId="2" borderId="26" xfId="0" applyFont="1" applyFill="1" applyBorder="1" applyAlignment="1">
      <alignment horizontal="center" vertical="center" wrapText="1"/>
    </xf>
    <xf numFmtId="0" fontId="41" fillId="2" borderId="28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N20"/>
  <sheetViews>
    <sheetView tabSelected="1" zoomScale="90" zoomScaleNormal="90" zoomScalePageLayoutView="0" workbookViewId="0" topLeftCell="A1">
      <selection activeCell="F2" sqref="F2"/>
    </sheetView>
  </sheetViews>
  <sheetFormatPr defaultColWidth="9.140625" defaultRowHeight="15"/>
  <cols>
    <col min="1" max="1" width="25.8515625" style="0" customWidth="1"/>
    <col min="2" max="3" width="25.7109375" style="0" customWidth="1"/>
    <col min="4" max="4" width="26.7109375" style="0" customWidth="1"/>
    <col min="5" max="5" width="26.8515625" style="0" customWidth="1"/>
    <col min="6" max="6" width="42.57421875" style="0" customWidth="1"/>
    <col min="7" max="10" width="12.8515625" style="0" customWidth="1"/>
    <col min="11" max="11" width="12.28125" style="0" customWidth="1"/>
    <col min="14" max="14" width="10.28125" style="0" hidden="1" customWidth="1"/>
  </cols>
  <sheetData>
    <row r="1" spans="1:14" ht="57" customHeight="1">
      <c r="A1" s="2"/>
      <c r="B1" s="13" t="s">
        <v>10</v>
      </c>
      <c r="C1" s="13" t="s">
        <v>9</v>
      </c>
      <c r="D1" s="19" t="s">
        <v>18</v>
      </c>
      <c r="E1" s="14" t="s">
        <v>15</v>
      </c>
      <c r="F1" s="15" t="s">
        <v>19</v>
      </c>
      <c r="N1" s="1" t="s">
        <v>4</v>
      </c>
    </row>
    <row r="2" spans="1:14" ht="22.5" customHeight="1" thickBot="1">
      <c r="A2" s="3"/>
      <c r="B2" s="22" t="s">
        <v>6</v>
      </c>
      <c r="C2" s="23" t="s">
        <v>6</v>
      </c>
      <c r="D2" s="24">
        <v>1</v>
      </c>
      <c r="E2" s="25" t="s">
        <v>13</v>
      </c>
      <c r="F2" s="26" t="s">
        <v>14</v>
      </c>
      <c r="N2" s="1" t="s">
        <v>5</v>
      </c>
    </row>
    <row r="3" spans="1:6" s="1" customFormat="1" ht="12" customHeight="1">
      <c r="A3" s="11"/>
      <c r="B3" s="18" t="s">
        <v>8</v>
      </c>
      <c r="C3" s="18" t="s">
        <v>8</v>
      </c>
      <c r="D3" s="18" t="s">
        <v>8</v>
      </c>
      <c r="E3" s="18"/>
      <c r="F3" s="27" t="s">
        <v>11</v>
      </c>
    </row>
    <row r="4" spans="1:6" ht="30">
      <c r="A4" s="12" t="s">
        <v>7</v>
      </c>
      <c r="B4" s="4"/>
      <c r="C4" s="4"/>
      <c r="D4" s="4"/>
      <c r="E4" s="4"/>
      <c r="F4" s="5"/>
    </row>
    <row r="5" spans="1:6" ht="28.5">
      <c r="A5" s="6">
        <v>22000.01</v>
      </c>
      <c r="B5" s="4"/>
      <c r="C5" s="4"/>
      <c r="D5" s="4"/>
      <c r="E5" s="4"/>
      <c r="F5" s="5"/>
    </row>
    <row r="6" spans="1:6" s="1" customFormat="1" ht="11.25" customHeight="1">
      <c r="A6" s="16" t="s">
        <v>8</v>
      </c>
      <c r="B6" s="4"/>
      <c r="C6" s="4"/>
      <c r="D6" s="4"/>
      <c r="E6" s="4"/>
      <c r="F6" s="5"/>
    </row>
    <row r="7" spans="1:6" ht="18" customHeight="1">
      <c r="A7" s="7"/>
      <c r="B7" s="4"/>
      <c r="C7" s="4"/>
      <c r="D7" s="4"/>
      <c r="E7" s="4"/>
      <c r="F7" s="5"/>
    </row>
    <row r="8" spans="1:6" ht="15">
      <c r="A8" s="8" t="s">
        <v>0</v>
      </c>
      <c r="B8" s="4"/>
      <c r="C8" s="4"/>
      <c r="D8" s="4"/>
      <c r="E8" s="4"/>
      <c r="F8" s="5"/>
    </row>
    <row r="9" spans="1:6" ht="28.5">
      <c r="A9" s="9">
        <f>IF(F2="SI",IF(D2&lt;4,IF(A5&gt;22000,IF(A5&lt;24000.01,(A5-13000)*1.4/100,IF(A5&lt;26000.01,(A5-13000)*3.5/100,IF(A5&lt;28000.01,(A5-13000)*5.25/100,IF(A5&lt;30000.01,(A5-13000)*6.3/100,2000)))),"ESENTE"),IF(A5&gt;13000,IF(((A5-13000)*7/100+(A5-13000)*7/100/2)&gt;200,((A5-13000)*7/100)+(A5-13000)*7/100/2,200),200)),IF(A5&lt;6500.01,500,IF(A5&lt;13000.01,700,IF(A5&lt;20000.01,1000,IF(A5&lt;30000.01,1800,2000)))))</f>
        <v>126.00013999999997</v>
      </c>
      <c r="B9" s="4"/>
      <c r="C9" s="4"/>
      <c r="D9" s="4"/>
      <c r="E9" s="4"/>
      <c r="F9" s="5"/>
    </row>
    <row r="10" spans="1:6" ht="18.75" customHeight="1">
      <c r="A10" s="7"/>
      <c r="B10" s="4"/>
      <c r="C10" s="17"/>
      <c r="D10" s="4"/>
      <c r="E10" s="4"/>
      <c r="F10" s="5"/>
    </row>
    <row r="11" spans="1:6" ht="15">
      <c r="A11" s="8" t="s">
        <v>1</v>
      </c>
      <c r="B11" s="4"/>
      <c r="C11" s="4"/>
      <c r="D11" s="4"/>
      <c r="E11" s="4"/>
      <c r="F11" s="5"/>
    </row>
    <row r="12" spans="1:6" ht="28.5">
      <c r="A12" s="10">
        <f>IF(A9="ESENTE","ESENTE",IF(A5&lt;13000.01,A9/2,IF(A5&lt;20000.01,A9*40%,IF(A5&lt;30000.01,A9/3,700))))</f>
        <v>42.000046666666655</v>
      </c>
      <c r="B12" s="4"/>
      <c r="C12" s="4"/>
      <c r="D12" s="4"/>
      <c r="E12" s="4"/>
      <c r="F12" s="5"/>
    </row>
    <row r="13" spans="1:6" ht="15" customHeight="1">
      <c r="A13" s="7"/>
      <c r="B13" s="4"/>
      <c r="C13" s="4"/>
      <c r="D13" s="4"/>
      <c r="E13" s="4"/>
      <c r="F13" s="5"/>
    </row>
    <row r="14" spans="1:6" ht="15">
      <c r="A14" s="8" t="s">
        <v>2</v>
      </c>
      <c r="B14" s="4"/>
      <c r="C14" s="4"/>
      <c r="D14" s="4"/>
      <c r="E14" s="4"/>
      <c r="F14" s="5"/>
    </row>
    <row r="15" spans="1:6" ht="28.5">
      <c r="A15" s="10">
        <f>IF(A9="ESENTE","ESENTE",IF(A5&lt;13000.01,A9/2,IF(A5&lt;20000.01,A9*30%,IF(A5&lt;30000.01,A9/3,700))))</f>
        <v>42.000046666666655</v>
      </c>
      <c r="B15" s="4"/>
      <c r="C15" s="4"/>
      <c r="D15" s="4"/>
      <c r="E15" s="4"/>
      <c r="F15" s="5"/>
    </row>
    <row r="16" spans="1:6" ht="15" customHeight="1">
      <c r="A16" s="7"/>
      <c r="B16" s="4"/>
      <c r="C16" s="4"/>
      <c r="D16" s="4"/>
      <c r="E16" s="4"/>
      <c r="F16" s="5"/>
    </row>
    <row r="17" spans="1:6" ht="15">
      <c r="A17" s="8" t="s">
        <v>3</v>
      </c>
      <c r="B17" s="4"/>
      <c r="C17" s="4"/>
      <c r="D17" s="4"/>
      <c r="E17" s="4"/>
      <c r="F17" s="5"/>
    </row>
    <row r="18" spans="1:6" ht="28.5">
      <c r="A18" s="10">
        <f>IF(A9="ESENTE","ESENTE",IF(A5&lt;13000.01,A9/2,IF(A5&lt;20000.01,A9*30%,IF(A5&lt;30000.01,A9/3,600))))</f>
        <v>42.000046666666655</v>
      </c>
      <c r="B18" s="4"/>
      <c r="C18" s="4"/>
      <c r="D18" s="4"/>
      <c r="E18" s="4"/>
      <c r="F18" s="5"/>
    </row>
    <row r="19" spans="1:6" ht="13.5" customHeight="1">
      <c r="A19" s="7"/>
      <c r="B19" s="4"/>
      <c r="C19" s="4"/>
      <c r="D19" s="4"/>
      <c r="E19" s="4"/>
      <c r="F19" s="5"/>
    </row>
    <row r="20" spans="1:6" ht="111" customHeight="1" thickBot="1">
      <c r="A20" s="20" t="s">
        <v>16</v>
      </c>
      <c r="B20" s="21"/>
      <c r="C20" s="30" t="s">
        <v>17</v>
      </c>
      <c r="D20" s="31"/>
      <c r="E20" s="28" t="s">
        <v>12</v>
      </c>
      <c r="F20" s="29"/>
    </row>
  </sheetData>
  <sheetProtection password="CC71" sheet="1" selectLockedCells="1"/>
  <mergeCells count="2">
    <mergeCell ref="E20:F20"/>
    <mergeCell ref="C20:D20"/>
  </mergeCells>
  <dataValidations count="3">
    <dataValidation type="decimal" allowBlank="1" showInputMessage="1" showErrorMessage="1" sqref="A5">
      <formula1>0</formula1>
      <formula2>1000000</formula2>
    </dataValidation>
    <dataValidation type="whole" allowBlank="1" showInputMessage="1" showErrorMessage="1" errorTitle="ERRORE" sqref="D2">
      <formula1>1</formula1>
      <formula2>10</formula2>
    </dataValidation>
    <dataValidation type="list" showInputMessage="1" showErrorMessage="1" sqref="F2">
      <formula1>"'SI,'NO,"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Segreteria Didattica</dc:creator>
  <cp:keywords/>
  <dc:description/>
  <cp:lastModifiedBy>Segreteria Trienni</cp:lastModifiedBy>
  <cp:lastPrinted>2019-09-26T16:48:18Z</cp:lastPrinted>
  <dcterms:created xsi:type="dcterms:W3CDTF">2018-09-20T09:42:48Z</dcterms:created>
  <dcterms:modified xsi:type="dcterms:W3CDTF">2023-09-20T08:54:53Z</dcterms:modified>
  <cp:category/>
  <cp:version/>
  <cp:contentType/>
  <cp:contentStatus/>
</cp:coreProperties>
</file>